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276579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J114"/>
  <c r="J113" s="1"/>
  <c r="I114"/>
  <c r="I113" s="1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I44"/>
  <c r="J32"/>
  <c r="J17" s="1"/>
  <c r="I32"/>
  <c r="J19"/>
  <c r="I19"/>
  <c r="I17" s="1"/>
  <c r="I16" s="1"/>
  <c r="J16" l="1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<sst xmlns="http://schemas.openxmlformats.org/spreadsheetml/2006/main" count="750" uniqueCount="627">
  <si>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</si>
  <si>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</si>
  <si>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</si>
  <si>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</si>
  <si>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</si>
  <si>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</si>
  <si>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</si>
  <si>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</si>
  <si>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</si>
  <si>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</si>
  <si>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</si>
  <si>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</si>
  <si>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</si>
  <si>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</si>
  <si>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</si>
  <si>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</si>
  <si>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</si>
  <si>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</si>
  <si>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</si>
  <si>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</si>
  <si>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</si>
  <si>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</si>
  <si>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по ОКПО </t>
  </si>
  <si>
    <t>50972524</t>
  </si>
  <si>
    <t>VRO</t>
  </si>
  <si>
    <t>ExecutorPhone</t>
  </si>
  <si>
    <t>Обособленное подразделение</t>
  </si>
  <si>
    <t>3128032241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</si>
  <si>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</si>
  <si>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</si>
  <si>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</si>
  <si>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</si>
  <si>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</si>
  <si>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</si>
  <si>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</si>
  <si>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</si>
  <si>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</si>
  <si>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</si>
  <si>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</si>
  <si>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</si>
  <si>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</si>
  <si>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</si>
  <si>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</si>
  <si>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</si>
  <si>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</si>
  <si>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</si>
  <si>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</si>
  <si>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</si>
  <si>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</si>
  <si>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</si>
  <si>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</si>
  <si>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</si>
  <si>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</si>
  <si>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</si>
  <si>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</si>
  <si>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</si>
  <si>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</si>
  <si>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</si>
  <si>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</si>
  <si>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</si>
  <si>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</si>
  <si>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</si>
  <si>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</si>
  <si>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</si>
  <si>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</si>
  <si>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</si>
  <si>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</si>
  <si>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</si>
  <si>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</si>
  <si>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</si>
  <si>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</si>
  <si>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</si>
  <si>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</si>
  <si>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</si>
  <si>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</si>
  <si>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</si>
  <si>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</si>
  <si>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</si>
  <si>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</si>
  <si>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</si>
  <si>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</si>
  <si>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</si>
  <si>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</si>
  <si>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</si>
  <si>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</si>
  <si>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</si>
  <si>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</si>
  <si>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</si>
  <si>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</si>
  <si>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</si>
  <si>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</si>
  <si>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</si>
  <si>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</si>
  <si>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</si>
  <si>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</si>
  <si>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</si>
  <si>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</si>
  <si>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</si>
  <si>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</si>
  <si>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</si>
  <si>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</si>
  <si>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</si>
  <si>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</si>
  <si>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</si>
  <si>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</si>
  <si>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</si>
  <si>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</si>
  <si>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</si>
  <si>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</si>
  <si>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</si>
  <si>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</si>
  <si>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</si>
  <si>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</si>
  <si>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</si>
  <si>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</si>
  <si>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</si>
  <si>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</si>
  <si>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</si>
  <si>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</si>
  <si>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</si>
  <si>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</si>
  <si>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</si>
  <si>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</si>
  <si>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</si>
  <si>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</si>
  <si>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</si>
  <si>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</si>
  <si>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</si>
  <si>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</si>
  <si>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</si>
  <si>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</si>
  <si>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</si>
  <si>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</si>
  <si>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</si>
  <si>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</si>
  <si>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</si>
  <si>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</si>
  <si>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</si>
  <si>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</si>
  <si>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</si>
  <si>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</si>
  <si>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</si>
  <si>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</si>
  <si>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</si>
  <si>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</si>
  <si>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</si>
  <si>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</si>
  <si>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</si>
  <si>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</si>
  <si>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</si>
  <si>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</si>
  <si>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</si>
  <si>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</si>
  <si>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</si>
  <si>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</si>
  <si>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</si>
  <si>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</si>
  <si>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</si>
  <si>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</si>
  <si>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</si>
  <si>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</si>
  <si>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</si>
  <si>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</si>
  <si>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</si>
  <si>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</si>
  <si>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</si>
  <si>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</si>
  <si>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</si>
  <si>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</si>
  <si>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</si>
  <si>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</si>
  <si>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</si>
  <si>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</si>
  <si>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</si>
  <si>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</si>
  <si>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</si>
  <si>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</si>
  <si>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</si>
  <si>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</si>
  <si>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</si>
  <si>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</si>
  <si>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</si>
  <si>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</si>
  <si>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</si>
  <si>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</si>
  <si>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</si>
  <si>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</si>
  <si>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</si>
  <si>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</si>
  <si>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</si>
  <si>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</si>
  <si>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</si>
  <si>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</si>
  <si>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</si>
  <si>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</si>
  <si>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</si>
  <si>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</si>
  <si>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</si>
  <si>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</si>
  <si>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</si>
  <si>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</si>
  <si>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</si>
  <si>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</si>
  <si>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</si>
  <si>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</si>
  <si>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</si>
  <si>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</si>
  <si>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</si>
  <si>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</si>
  <si>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</si>
  <si>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</si>
  <si>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</si>
  <si>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</si>
  <si>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</si>
  <si>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</si>
  <si>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</si>
  <si>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</si>
  <si>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</si>
  <si>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</si>
  <si>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</si>
  <si>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</si>
  <si>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</si>
  <si>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</si>
  <si>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</si>
  <si>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</si>
  <si>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</si>
  <si>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</si>
  <si>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</si>
  <si>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</si>
  <si>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</si>
  <si>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</si>
  <si>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</si>
  <si>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</si>
  <si>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</si>
  <si>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</si>
  <si>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</si>
  <si>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</si>
  <si>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</si>
  <si>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</si>
  <si>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</si>
  <si>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</si>
  <si>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</si>
  <si>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</si>
  <si>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</si>
  <si>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</si>
  <si>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</si>
  <si>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</si>
  <si>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</si>
  <si>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</si>
  <si>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</si>
  <si>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</si>
  <si>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</si>
  <si>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</si>
  <si>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</si>
  <si>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</si>
  <si>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</si>
  <si>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</si>
  <si>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</si>
  <si>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</si>
  <si>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</si>
  <si>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</si>
  <si>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</si>
  <si>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</si>
  <si>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</si>
  <si>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</si>
  <si>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</si>
  <si>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</si>
  <si>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</si>
  <si>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</si>
  <si>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</si>
  <si>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</si>
  <si>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</si>
  <si>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</si>
  <si>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</si>
  <si>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</si>
  <si>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</si>
  <si>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</si>
  <si>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</si>
  <si>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</si>
  <si>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</si>
  <si>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</si>
  <si>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</si>
  <si>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</si>
  <si>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</si>
  <si>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</si>
  <si>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</si>
  <si>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</si>
  <si>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</si>
  <si>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</si>
  <si>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</si>
  <si>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</si>
  <si>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</si>
  <si>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</si>
  <si>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</si>
  <si>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</si>
  <si>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</si>
  <si>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</si>
  <si>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</si>
  <si>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</si>
  <si>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</si>
  <si>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</si>
  <si>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</si>
  <si>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</si>
  <si>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</si>
  <si>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</si>
  <si>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</si>
  <si>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</si>
  <si>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</si>
  <si>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</si>
  <si>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</si>
  <si>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</si>
  <si>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</si>
  <si>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</si>
  <si>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</si>
  <si>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</si>
  <si>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</si>
  <si>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</si>
  <si>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</si>
  <si>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</si>
  <si>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</si>
  <si>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</si>
  <si>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</si>
  <si>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</si>
  <si>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</si>
  <si>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</si>
  <si>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</si>
  <si>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</si>
  <si>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</si>
  <si>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</si>
  <si>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</si>
  <si>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</si>
  <si>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</si>
  <si>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</si>
  <si>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</si>
  <si>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</si>
  <si>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</si>
  <si>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</si>
  <si>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</si>
  <si>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</si>
  <si>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</si>
  <si>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</si>
  <si>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</si>
  <si>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</si>
  <si>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</si>
  <si>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</si>
  <si>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</si>
  <si>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</si>
  <si>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</si>
  <si>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</si>
  <si>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</si>
  <si>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</si>
  <si>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</si>
  <si>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</si>
  <si>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</si>
  <si>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</si>
  <si>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</si>
  <si>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</si>
  <si>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</si>
  <si>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</si>
  <si>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</si>
  <si>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</si>
  <si>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</si>
  <si>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</si>
  <si>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</si>
  <si>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</si>
  <si>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</si>
  <si>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</si>
  <si>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</si>
  <si>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</si>
  <si>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</si>
  <si>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</si>
  <si>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</si>
  <si>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</si>
  <si>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</si>
  <si>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</si>
  <si>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</si>
  <si>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</si>
  <si>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</si>
  <si>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</si>
  <si>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</si>
  <si>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</si>
  <si>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</si>
  <si>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</si>
  <si>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</si>
  <si>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</si>
  <si>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</si>
  <si>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</si>
  <si>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</si>
  <si>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</si>
  <si>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</si>
  <si>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</si>
  <si>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</si>
  <si>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</si>
  <si>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</si>
  <si>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</si>
  <si>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</si>
  <si>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</si>
  <si>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</si>
  <si>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</si>
  <si>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</si>
  <si>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</si>
  <si>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</si>
  <si>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</si>
  <si>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</si>
  <si>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</si>
  <si>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</si>
  <si>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</si>
  <si>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</si>
  <si>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</si>
  <si>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</si>
  <si>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</si>
  <si>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</si>
  <si>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</si>
  <si>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</si>
  <si>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</si>
  <si>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</si>
  <si>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</si>
  <si>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</si>
  <si>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</si>
  <si>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</si>
  <si>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</si>
  <si>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</si>
  <si>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</si>
  <si>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</si>
  <si>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</si>
  <si>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</si>
  <si>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</si>
  <si>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</si>
  <si>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</si>
  <si>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</si>
  <si>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</si>
  <si>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</si>
  <si>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</si>
  <si>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</si>
  <si>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</si>
  <si>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</si>
  <si>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</si>
  <si>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</si>
  <si>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</si>
  <si>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</si>
  <si>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</si>
  <si>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</si>
  <si>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</si>
  <si>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</si>
  <si>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</si>
  <si>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</si>
  <si>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</si>
  <si>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</si>
  <si>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</si>
  <si>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</si>
  <si>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</si>
  <si>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</si>
  <si>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</si>
  <si>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</si>
  <si>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</si>
  <si>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</si>
  <si>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</si>
  <si>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</si>
  <si>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</si>
  <si>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</si>
  <si>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</si>
  <si>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</si>
  <si>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</si>
  <si>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</si>
  <si>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</si>
  <si>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</si>
  <si>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</si>
  <si>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</si>
  <si>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</si>
  <si>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</si>
  <si>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</si>
  <si>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</si>
  <si>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</si>
  <si>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</si>
  <si>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</si>
  <si>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</si>
  <si>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</si>
  <si>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</si>
  <si>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</si>
  <si>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</si>
  <si>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</si>
  <si>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</si>
  <si>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</si>
  <si>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</si>
  <si>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</si>
  <si>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</si>
  <si>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</si>
  <si>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</si>
  <si>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</si>
  <si>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</si>
  <si>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</si>
  <si>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</si>
  <si>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</si>
  <si>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</si>
  <si>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</si>
  <si>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</si>
  <si>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</si>
  <si>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</si>
  <si>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</si>
  <si>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</si>
  <si>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</si>
  <si>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</si>
  <si>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</si>
  <si>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</si>
  <si>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</si>
  <si>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</si>
  <si>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</si>
  <si>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</si>
  <si>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</si>
  <si>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</si>
  <si>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</si>
  <si>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</si>
  <si>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</si>
  <si>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</si>
  <si>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</si>
  <si>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</si>
  <si>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</si>
  <si>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</si>
  <si>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</si>
  <si>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</si>
  <si>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</si>
  <si>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</si>
  <si>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</si>
  <si>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</si>
  <si>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</si>
  <si>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</si>
  <si>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</si>
  <si>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</si>
  <si>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</si>
  <si>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</si>
  <si>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</si>
  <si>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</si>
  <si>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</si>
  <si>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</si>
  <si>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</si>
  <si>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</si>
  <si>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</si>
  <si>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</si>
  <si>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</si>
  <si>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</si>
  <si>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</si>
  <si>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</si>
  <si>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</si>
  <si>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</si>
  <si>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</si>
  <si>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</si>
  <si>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</si>
  <si>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</si>
  <si>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</si>
  <si>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</si>
  <si>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</si>
  <si>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</si>
  <si>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</si>
  <si>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</si>
  <si>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</si>
  <si>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</si>
  <si>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</si>
  <si>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</si>
  <si>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</si>
  <si>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</si>
  <si>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</si>
  <si>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</si>
  <si>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</si>
  <si>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</si>
  <si>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</si>
  <si>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</si>
  <si>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</si>
  <si>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</si>
  <si>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</si>
  <si>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</si>
  <si>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</si>
  <si>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</si>
  <si>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</si>
  <si>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</si>
  <si>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</si>
  <si>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</si>
  <si>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</si>
  <si>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</si>
  <si>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</si>
  <si>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</si>
  <si>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</si>
  <si>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</si>
  <si>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</si>
  <si>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</si>
  <si>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</si>
  <si>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</si>
  <si>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</si>
  <si>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</si>
  <si>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</si>
  <si>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</si>
  <si>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</si>
  <si>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</si>
  <si>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</si>
  <si>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</si>
  <si>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</si>
  <si>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</si>
  <si>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</si>
  <si>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</si>
  <si>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</si>
  <si>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</si>
  <si>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</si>
  <si>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</si>
  <si>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</si>
  <si>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</si>
  <si>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</si>
  <si>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</si>
  <si>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</si>
  <si>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</si>
  <si>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</si>
  <si>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</si>
  <si>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</si>
  <si>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Дьячкова Ю.М.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</si>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</sst>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6" zoomScaleNormal="100" workbookViewId="0">
      <selection activeCell="E276" sqref="E276:E27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2">
        <v>1</v>
      </c>
      <c r="C15" s="182"/>
      <c r="D15" s="182"/>
      <c r="E15" s="182"/>
      <c r="F15" s="18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977409</v>
      </c>
      <c r="J16" s="28">
        <f>J17+J74+J104</f>
        <v>1593410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977409</v>
      </c>
      <c r="J17" s="32">
        <f>J19+J32+J44+J51+J59+J66</f>
        <v>1593410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2" t="s">
        <v>57</v>
      </c>
      <c r="C37" s="182"/>
      <c r="D37" s="182"/>
      <c r="E37" s="182"/>
      <c r="F37" s="18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2">
        <v>1</v>
      </c>
      <c r="C38" s="182"/>
      <c r="D38" s="182"/>
      <c r="E38" s="182"/>
      <c r="F38" s="18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977409</v>
      </c>
      <c r="J51" s="40">
        <f>J53+J54+J55+J56+J57+J58</f>
        <v>1593410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977409</v>
      </c>
      <c r="J53" s="46">
        <v>1593410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2" t="s">
        <v>57</v>
      </c>
      <c r="C71" s="182"/>
      <c r="D71" s="182"/>
      <c r="E71" s="182"/>
      <c r="F71" s="18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2">
        <v>1</v>
      </c>
      <c r="C72" s="182"/>
      <c r="D72" s="182"/>
      <c r="E72" s="182"/>
      <c r="F72" s="18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2" t="s">
        <v>57</v>
      </c>
      <c r="C111" s="182"/>
      <c r="D111" s="182"/>
      <c r="E111" s="182"/>
      <c r="F111" s="183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2">
        <v>1</v>
      </c>
      <c r="C112" s="182"/>
      <c r="D112" s="182"/>
      <c r="E112" s="182"/>
      <c r="F112" s="183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977409</v>
      </c>
      <c r="J113" s="28">
        <f>J114+J197+J226</f>
        <v>1593410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977409</v>
      </c>
      <c r="J114" s="32">
        <f>J116+J122+J132+J133+J149+J155+J163+J166+J174+J188</f>
        <v>1593410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2" t="s">
        <v>57</v>
      </c>
      <c r="C143" s="182"/>
      <c r="D143" s="182"/>
      <c r="E143" s="182"/>
      <c r="F143" s="183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2">
        <v>1</v>
      </c>
      <c r="C144" s="182"/>
      <c r="D144" s="182"/>
      <c r="E144" s="182"/>
      <c r="F144" s="18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2" t="s">
        <v>57</v>
      </c>
      <c r="C176" s="182"/>
      <c r="D176" s="182"/>
      <c r="E176" s="182"/>
      <c r="F176" s="183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2">
        <v>1</v>
      </c>
      <c r="C177" s="182"/>
      <c r="D177" s="182"/>
      <c r="E177" s="182"/>
      <c r="F177" s="18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977409</v>
      </c>
      <c r="J188" s="40">
        <f>SUM(J190:J196)</f>
        <v>1593410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977409</v>
      </c>
      <c r="J191" s="82">
        <v>1593410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2" t="s">
        <v>57</v>
      </c>
      <c r="C220" s="182"/>
      <c r="D220" s="182"/>
      <c r="E220" s="182"/>
      <c r="F220" s="183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2">
        <v>1</v>
      </c>
      <c r="C221" s="182"/>
      <c r="D221" s="182"/>
      <c r="E221" s="182"/>
      <c r="F221" s="18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2" t="s">
        <v>57</v>
      </c>
      <c r="C235" s="182"/>
      <c r="D235" s="182"/>
      <c r="E235" s="182"/>
      <c r="F235" s="183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2">
        <v>1</v>
      </c>
      <c r="C236" s="182"/>
      <c r="D236" s="182"/>
      <c r="E236" s="182"/>
      <c r="F236" s="18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2" t="s">
        <v>57</v>
      </c>
      <c r="C264" s="182"/>
      <c r="D264" s="182"/>
      <c r="E264" s="182"/>
      <c r="F264" s="183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2">
        <v>1</v>
      </c>
      <c r="C265" s="182"/>
      <c r="D265" s="182"/>
      <c r="E265" s="182"/>
      <c r="F265" s="183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-977409</v>
      </c>
      <c r="J271" s="75">
        <v>-1593410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977409</v>
      </c>
      <c r="J272" s="81">
        <v>1593410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2">
        <v>1</v>
      </c>
      <c r="C278" s="183"/>
      <c r="D278" s="92">
        <v>2</v>
      </c>
      <c r="E278" s="92">
        <v>3</v>
      </c>
      <c r="F278" s="92">
        <v>4</v>
      </c>
      <c r="G278" s="184">
        <v>5</v>
      </c>
      <c r="H278" s="185"/>
      <c r="I278" s="138">
        <v>6</v>
      </c>
      <c r="J278" s="92">
        <v>7</v>
      </c>
      <c r="K278" s="137"/>
      <c r="L278" s="137"/>
    </row>
    <row r="279" spans="2:12" ht="23.25" customHeight="1">
      <c r="B279" s="186" t="s">
        <v>605</v>
      </c>
      <c r="C279" s="187"/>
      <c r="D279" s="66" t="s">
        <v>606</v>
      </c>
      <c r="E279" s="99" t="s">
        <v>607</v>
      </c>
      <c r="F279" s="99" t="s">
        <v>607</v>
      </c>
      <c r="G279" s="188" t="s">
        <v>607</v>
      </c>
      <c r="H279" s="188"/>
      <c r="I279" s="99" t="s">
        <v>607</v>
      </c>
      <c r="J279" s="139">
        <f>SUM(J280:J281)</f>
        <v>977409</v>
      </c>
      <c r="K279" s="137"/>
      <c r="L279" s="137"/>
    </row>
    <row r="280" spans="2:12" ht="23.25" customHeight="1">
      <c r="B280" s="189" t="s">
        <v>608</v>
      </c>
      <c r="C280" s="190"/>
      <c r="D280" s="140" t="s">
        <v>606</v>
      </c>
      <c r="E280" s="141" t="s">
        <v>471</v>
      </c>
      <c r="F280" s="141" t="s">
        <v>348</v>
      </c>
      <c r="G280" s="191" t="s">
        <v>609</v>
      </c>
      <c r="H280" s="191"/>
      <c r="I280" s="142"/>
      <c r="J280" s="143">
        <v>977409</v>
      </c>
      <c r="K280" s="137"/>
      <c r="L280" s="137"/>
    </row>
    <row r="281" spans="2:12" ht="0.75" customHeight="1" thickBot="1">
      <c r="B281" s="179"/>
      <c r="C281" s="180"/>
      <c r="D281" s="144"/>
      <c r="E281" s="145"/>
      <c r="F281" s="145"/>
      <c r="G281" s="181"/>
      <c r="H281" s="181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174" t="s">
        <v>610</v>
      </c>
      <c r="C283" s="174"/>
      <c r="D283" s="150"/>
      <c r="G283" s="175"/>
      <c r="H283" s="175"/>
      <c r="I283" s="176" t="s">
        <v>611</v>
      </c>
      <c r="J283" s="176"/>
      <c r="K283" s="149"/>
      <c r="L283" s="19"/>
    </row>
    <row r="284" spans="2:12">
      <c r="B284" s="150"/>
      <c r="C284" s="150"/>
      <c r="D284" s="150"/>
      <c r="E284" s="177" t="s">
        <v>612</v>
      </c>
      <c r="F284" s="177"/>
      <c r="G284" s="10"/>
      <c r="H284" s="10"/>
      <c r="I284" s="178" t="s">
        <v>613</v>
      </c>
      <c r="J284" s="178"/>
      <c r="K284" s="149"/>
      <c r="L284" s="19"/>
    </row>
    <row r="285" spans="2:12" ht="24.75" customHeight="1">
      <c r="B285" s="174" t="s">
        <v>614</v>
      </c>
      <c r="C285" s="174"/>
      <c r="D285" s="174"/>
      <c r="G285" s="175"/>
      <c r="H285" s="175"/>
      <c r="I285" s="176" t="s">
        <v>625</v>
      </c>
      <c r="J285" s="176"/>
      <c r="K285" s="149"/>
      <c r="L285" s="19"/>
    </row>
    <row r="286" spans="2:12">
      <c r="B286" s="150"/>
      <c r="C286" s="150"/>
      <c r="D286" s="150"/>
      <c r="E286" s="177" t="s">
        <v>612</v>
      </c>
      <c r="F286" s="177"/>
      <c r="G286" s="10"/>
      <c r="H286" s="10"/>
      <c r="I286" s="178" t="s">
        <v>613</v>
      </c>
      <c r="J286" s="178"/>
      <c r="K286" s="149"/>
      <c r="L286" s="19"/>
    </row>
    <row r="287" spans="2:12" ht="23.25" customHeight="1">
      <c r="B287" s="174" t="s">
        <v>626</v>
      </c>
      <c r="C287" s="174"/>
      <c r="D287" s="174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4"/>
      <c r="E290" s="165"/>
      <c r="F290" s="165"/>
      <c r="G290" s="166" t="s">
        <v>615</v>
      </c>
      <c r="H290" s="166"/>
      <c r="I290" s="167"/>
      <c r="J290" s="19"/>
      <c r="K290" s="19"/>
    </row>
    <row r="291" spans="2:11" ht="3.75" hidden="1" customHeight="1" thickTop="1" thickBot="1">
      <c r="B291" s="19"/>
      <c r="C291" s="19"/>
      <c r="D291" s="168"/>
      <c r="E291" s="168"/>
      <c r="F291" s="168"/>
      <c r="G291" s="169"/>
      <c r="H291" s="169"/>
      <c r="I291" s="169"/>
      <c r="J291" s="19"/>
      <c r="K291" s="19"/>
    </row>
    <row r="292" spans="2:11" ht="15.75" hidden="1" thickTop="1">
      <c r="D292" s="170" t="s">
        <v>616</v>
      </c>
      <c r="E292" s="171"/>
      <c r="F292" s="171"/>
      <c r="G292" s="172"/>
      <c r="H292" s="172"/>
      <c r="I292" s="173"/>
    </row>
    <row r="293" spans="2:11" hidden="1">
      <c r="D293" s="152" t="s">
        <v>617</v>
      </c>
      <c r="E293" s="153"/>
      <c r="F293" s="153"/>
      <c r="G293" s="162"/>
      <c r="H293" s="162"/>
      <c r="I293" s="163"/>
    </row>
    <row r="294" spans="2:11" hidden="1">
      <c r="D294" s="152" t="s">
        <v>618</v>
      </c>
      <c r="E294" s="153"/>
      <c r="F294" s="153"/>
      <c r="G294" s="154"/>
      <c r="H294" s="154"/>
      <c r="I294" s="155"/>
    </row>
    <row r="295" spans="2:11" hidden="1">
      <c r="D295" s="152" t="s">
        <v>619</v>
      </c>
      <c r="E295" s="153"/>
      <c r="F295" s="153"/>
      <c r="G295" s="154"/>
      <c r="H295" s="154"/>
      <c r="I295" s="155"/>
    </row>
    <row r="296" spans="2:11" hidden="1">
      <c r="D296" s="152" t="s">
        <v>620</v>
      </c>
      <c r="E296" s="153"/>
      <c r="F296" s="153"/>
      <c r="G296" s="154"/>
      <c r="H296" s="154"/>
      <c r="I296" s="155"/>
    </row>
    <row r="297" spans="2:11" hidden="1">
      <c r="D297" s="152" t="s">
        <v>621</v>
      </c>
      <c r="E297" s="153"/>
      <c r="F297" s="153"/>
      <c r="G297" s="162"/>
      <c r="H297" s="162"/>
      <c r="I297" s="163"/>
    </row>
    <row r="298" spans="2:11" hidden="1">
      <c r="D298" s="152" t="s">
        <v>622</v>
      </c>
      <c r="E298" s="153"/>
      <c r="F298" s="153"/>
      <c r="G298" s="162"/>
      <c r="H298" s="162"/>
      <c r="I298" s="163"/>
    </row>
    <row r="299" spans="2:11" hidden="1">
      <c r="D299" s="152" t="s">
        <v>623</v>
      </c>
      <c r="E299" s="153"/>
      <c r="F299" s="153"/>
      <c r="G299" s="154"/>
      <c r="H299" s="154"/>
      <c r="I299" s="155"/>
    </row>
    <row r="300" spans="2:11" ht="15.75" hidden="1" thickBot="1">
      <c r="D300" s="156" t="s">
        <v>624</v>
      </c>
      <c r="E300" s="157"/>
      <c r="F300" s="157"/>
      <c r="G300" s="158"/>
      <c r="H300" s="158"/>
      <c r="I300" s="159"/>
    </row>
    <row r="301" spans="2:11" ht="3.75" hidden="1" customHeight="1" thickTop="1">
      <c r="D301" s="160"/>
      <c r="E301" s="160"/>
      <c r="F301" s="160"/>
      <c r="G301" s="161"/>
      <c r="H301" s="161"/>
      <c r="I301" s="161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'0503723'!TR_30200300711_2337276579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2024-03-20T12:20:52Z</cp:lastPrinted>
  <dcterms:created xsi:type="dcterms:W3CDTF">2024-03-07T09:58:12Z</dcterms:created>
  <dcterms:modified xsi:type="dcterms:W3CDTF">2024-03-20T12:20:52Z</dcterms:modified>
</cp:coreProperties>
</file>